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oup\admin\Budget forms 2022\2022 Website\3. AODA Working File\"/>
    </mc:Choice>
  </mc:AlternateContent>
  <bookViews>
    <workbookView xWindow="0" yWindow="0" windowWidth="28800" windowHeight="13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L6" i="1"/>
  <c r="M6" i="1" s="1"/>
  <c r="N6" i="1" s="1"/>
  <c r="K6" i="1"/>
  <c r="J6" i="1"/>
</calcChain>
</file>

<file path=xl/sharedStrings.xml><?xml version="1.0" encoding="utf-8"?>
<sst xmlns="http://schemas.openxmlformats.org/spreadsheetml/2006/main" count="46" uniqueCount="46">
  <si>
    <t>Vehicle and Equipment Reserve</t>
  </si>
  <si>
    <t xml:space="preserve">Preliminary 2022-2031 Capital Program Request ($000s)  </t>
  </si>
  <si>
    <t>Project Name</t>
  </si>
  <si>
    <t>to end of 2021</t>
  </si>
  <si>
    <t>Carry forward</t>
  </si>
  <si>
    <t>2022-2026 Request</t>
  </si>
  <si>
    <t xml:space="preserve">Total 2027-2031 </t>
  </si>
  <si>
    <t>Total 2022-2031 Program</t>
  </si>
  <si>
    <t>Total Project Cost</t>
  </si>
  <si>
    <t>Projects in Progress</t>
  </si>
  <si>
    <t>Other than debt expenditure (Draw from Reserve) for Life Cycle Replacement</t>
  </si>
  <si>
    <t>Vehicle and Equipment</t>
  </si>
  <si>
    <t>Remote Operated Vehicle (R.O.V.) Marine Unit</t>
  </si>
  <si>
    <t>Workstation, Laptop, Printer- Lifecycle plan</t>
  </si>
  <si>
    <t>Servers - Lifecycle Plan</t>
  </si>
  <si>
    <t>Information Technology (I.T.) Business Resumption</t>
  </si>
  <si>
    <t>Mobile Workstations</t>
  </si>
  <si>
    <t>Network Equipment</t>
  </si>
  <si>
    <t>Locker Replacement</t>
  </si>
  <si>
    <t>Furniture &amp; small furniture Lifecycle Replacement</t>
  </si>
  <si>
    <t>Automatic Vehicle Locator (A.V.L.)</t>
  </si>
  <si>
    <t>In - Car Camera (I.C.C.)</t>
  </si>
  <si>
    <t>Voice Logging</t>
  </si>
  <si>
    <t>Electronic Surveillance</t>
  </si>
  <si>
    <t>Digital Photography</t>
  </si>
  <si>
    <t>Divisional C.C.T.V. Management (D.V.A.M. I &amp; II)</t>
  </si>
  <si>
    <t>Property &amp; Evidence Scanners</t>
  </si>
  <si>
    <t>Divisional Parking Lot Network (D.P.L.N.)</t>
  </si>
  <si>
    <t>Small Equipment (e.g. telephone handset)</t>
  </si>
  <si>
    <t>Small Equipment - test analyzers</t>
  </si>
  <si>
    <t>Small Equipment - In Car Camera (I.C.C.) Microphones</t>
  </si>
  <si>
    <t>Small Equipment - Intelligence</t>
  </si>
  <si>
    <t>Small Equipment - Video Recording Equipment</t>
  </si>
  <si>
    <t>Small Equipment - Video Recording Property &amp; Video Evidence Management</t>
  </si>
  <si>
    <t>Small Equipment - Auditorium Audio and Visual Equipment</t>
  </si>
  <si>
    <t>Radar Unit Replacement</t>
  </si>
  <si>
    <t>Livescan Machines</t>
  </si>
  <si>
    <t>Wireless Parking System</t>
  </si>
  <si>
    <t>Closed Circuit Television (C.C.T.V.)</t>
  </si>
  <si>
    <t>Automated External Defibrillator (A.E.D.s.)</t>
  </si>
  <si>
    <t>Conducted Energy Weapon (C.E.W.)</t>
  </si>
  <si>
    <t>Marine Vessel Electronics</t>
  </si>
  <si>
    <t>Connected/Mobile Officer life cycle replacement - reserve</t>
  </si>
  <si>
    <t>Body Worn Camera - Replacement Plan</t>
  </si>
  <si>
    <t>Hydrogen Fuel Cells</t>
  </si>
  <si>
    <t>Vehicle and Equipment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</si>
</sst>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\ \ ;[Red]\(#,##0\)\ "/>
    <numFmt numFmtId="166" formatCode="#,##0;\(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 applyBorder="1" applyAlignment="1">
      <alignment horizontal="centerContinuous" vertical="center"/>
    </xf>
    <xf numFmtId="0" fontId="4" fillId="2" borderId="0" xfId="1" applyFont="1" applyFill="1" applyAlignment="1">
      <alignment horizontal="left" vertical="center"/>
    </xf>
    <xf numFmtId="0" fontId="7" fillId="3" borderId="2" xfId="1" applyFont="1" applyFill="1" applyBorder="1" applyAlignment="1">
      <alignment horizontal="center" vertical="top" wrapText="1"/>
    </xf>
    <xf numFmtId="0" fontId="7" fillId="3" borderId="2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6" fillId="3" borderId="2" xfId="1" applyFont="1" applyFill="1" applyBorder="1" applyAlignment="1">
      <alignment vertical="center"/>
    </xf>
    <xf numFmtId="165" fontId="7" fillId="3" borderId="2" xfId="1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166" fontId="9" fillId="2" borderId="2" xfId="0" applyNumberFormat="1" applyFont="1" applyFill="1" applyBorder="1" applyAlignment="1">
      <alignment vertical="center"/>
    </xf>
    <xf numFmtId="0" fontId="0" fillId="2" borderId="0" xfId="0" applyFill="1"/>
    <xf numFmtId="0" fontId="5" fillId="2" borderId="0" xfId="1" applyNumberFormat="1" applyFont="1" applyFill="1" applyAlignment="1">
      <alignment horizontal="right"/>
    </xf>
    <xf numFmtId="0" fontId="5" fillId="2" borderId="0" xfId="1" applyNumberFormat="1" applyFont="1" applyFill="1" applyAlignment="1">
      <alignment horizontal="right" vertical="center"/>
    </xf>
    <xf numFmtId="0" fontId="6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H11" sqref="H11"/>
    </sheetView>
  </sheetViews>
  <sheetFormatPr defaultRowHeight="14.5" x14ac:dyDescent="0.35"/>
  <cols>
    <col min="1" max="1" width="31.453125" style="19" customWidth="1"/>
    <col min="2" max="16384" width="8.7265625" style="19"/>
  </cols>
  <sheetData>
    <row r="1" spans="1:17" ht="14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5" x14ac:dyDescent="0.35">
      <c r="A3" s="2"/>
      <c r="B3" s="3"/>
      <c r="C3" s="3"/>
      <c r="D3" s="4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5"/>
      <c r="Q3" s="4"/>
    </row>
    <row r="4" spans="1:17" hidden="1" x14ac:dyDescent="0.35">
      <c r="A4" s="20">
        <v>1</v>
      </c>
      <c r="B4" s="21">
        <v>2</v>
      </c>
      <c r="C4" s="20">
        <v>3</v>
      </c>
      <c r="D4" s="21">
        <v>4</v>
      </c>
      <c r="E4" s="20">
        <v>5</v>
      </c>
      <c r="F4" s="21">
        <v>6</v>
      </c>
      <c r="G4" s="20">
        <v>7</v>
      </c>
      <c r="H4" s="21">
        <v>8</v>
      </c>
      <c r="I4" s="20">
        <v>9</v>
      </c>
      <c r="J4" s="21">
        <v>10</v>
      </c>
      <c r="K4" s="20">
        <v>11</v>
      </c>
      <c r="L4" s="21">
        <v>12</v>
      </c>
      <c r="M4" s="20">
        <v>13</v>
      </c>
      <c r="N4" s="21">
        <v>14</v>
      </c>
      <c r="O4" s="21">
        <v>15</v>
      </c>
      <c r="P4" s="21">
        <v>16</v>
      </c>
      <c r="Q4" s="21">
        <v>17</v>
      </c>
    </row>
    <row r="5" spans="1:17" hidden="1" x14ac:dyDescent="0.35">
      <c r="A5" s="20"/>
      <c r="B5" s="21"/>
      <c r="C5" s="20"/>
      <c r="D5" s="21"/>
      <c r="E5" s="20"/>
      <c r="F5" s="21"/>
      <c r="G5" s="20"/>
      <c r="H5" s="21"/>
      <c r="I5" s="20"/>
      <c r="J5" s="21"/>
      <c r="K5" s="20"/>
      <c r="L5" s="21"/>
      <c r="M5" s="20"/>
      <c r="N5" s="21"/>
      <c r="O5" s="21"/>
      <c r="P5" s="22"/>
      <c r="Q5" s="22"/>
    </row>
    <row r="6" spans="1:17" ht="52" x14ac:dyDescent="0.35">
      <c r="A6" s="6" t="s">
        <v>2</v>
      </c>
      <c r="B6" s="7" t="s">
        <v>3</v>
      </c>
      <c r="C6" s="7" t="s">
        <v>4</v>
      </c>
      <c r="D6" s="7">
        <v>2022</v>
      </c>
      <c r="E6" s="7">
        <v>2023</v>
      </c>
      <c r="F6" s="7">
        <v>2024</v>
      </c>
      <c r="G6" s="7">
        <v>2025</v>
      </c>
      <c r="H6" s="7">
        <v>2026</v>
      </c>
      <c r="I6" s="7" t="s">
        <v>5</v>
      </c>
      <c r="J6" s="7">
        <f>+H6+1</f>
        <v>2027</v>
      </c>
      <c r="K6" s="7">
        <f>+J6+1</f>
        <v>2028</v>
      </c>
      <c r="L6" s="7">
        <f>+K6+1</f>
        <v>2029</v>
      </c>
      <c r="M6" s="7">
        <f>+L6+1</f>
        <v>2030</v>
      </c>
      <c r="N6" s="7">
        <f>+M6+1</f>
        <v>2031</v>
      </c>
      <c r="O6" s="7" t="s">
        <v>6</v>
      </c>
      <c r="P6" s="7" t="s">
        <v>7</v>
      </c>
      <c r="Q6" s="7" t="s">
        <v>8</v>
      </c>
    </row>
    <row r="7" spans="1:17" hidden="1" x14ac:dyDescent="0.35">
      <c r="A7" s="8" t="s">
        <v>9</v>
      </c>
      <c r="B7" s="9"/>
      <c r="C7" s="9"/>
      <c r="D7" s="9"/>
      <c r="E7" s="9"/>
      <c r="F7" s="9"/>
      <c r="G7" s="10"/>
      <c r="H7" s="10"/>
      <c r="I7" s="9"/>
      <c r="J7" s="10"/>
      <c r="K7" s="10"/>
      <c r="L7" s="10"/>
      <c r="M7" s="10"/>
      <c r="N7" s="10"/>
      <c r="O7" s="10"/>
      <c r="P7" s="10"/>
      <c r="Q7" s="10"/>
    </row>
    <row r="8" spans="1:17" x14ac:dyDescent="0.35">
      <c r="A8" s="11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35">
      <c r="A9" s="17" t="s">
        <v>11</v>
      </c>
      <c r="B9" s="18">
        <v>86352.1</v>
      </c>
      <c r="C9" s="12">
        <v>51.543919999999929</v>
      </c>
      <c r="D9" s="18">
        <v>8410</v>
      </c>
      <c r="E9" s="18">
        <v>8285</v>
      </c>
      <c r="F9" s="18">
        <v>8957</v>
      </c>
      <c r="G9" s="18">
        <v>9025</v>
      </c>
      <c r="H9" s="18">
        <v>9001</v>
      </c>
      <c r="I9" s="12">
        <v>43678</v>
      </c>
      <c r="J9" s="18">
        <v>9040</v>
      </c>
      <c r="K9" s="18">
        <v>9064</v>
      </c>
      <c r="L9" s="18">
        <v>9089</v>
      </c>
      <c r="M9" s="18">
        <v>9114</v>
      </c>
      <c r="N9" s="18">
        <v>9140</v>
      </c>
      <c r="O9" s="12">
        <v>45447</v>
      </c>
      <c r="P9" s="12">
        <v>89125</v>
      </c>
      <c r="Q9" s="12">
        <v>175477.1</v>
      </c>
    </row>
    <row r="10" spans="1:17" ht="25" x14ac:dyDescent="0.35">
      <c r="A10" s="13" t="s">
        <v>12</v>
      </c>
      <c r="B10" s="18">
        <v>108.9</v>
      </c>
      <c r="C10" s="12">
        <v>0</v>
      </c>
      <c r="D10" s="18">
        <v>0</v>
      </c>
      <c r="E10" s="18">
        <v>0</v>
      </c>
      <c r="F10" s="18">
        <v>0</v>
      </c>
      <c r="G10" s="18">
        <v>180</v>
      </c>
      <c r="H10" s="18">
        <v>0</v>
      </c>
      <c r="I10" s="12">
        <v>180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2">
        <v>0</v>
      </c>
      <c r="P10" s="12">
        <v>180</v>
      </c>
      <c r="Q10" s="12">
        <v>288.89999999999998</v>
      </c>
    </row>
    <row r="11" spans="1:17" ht="25" x14ac:dyDescent="0.35">
      <c r="A11" s="13" t="s">
        <v>13</v>
      </c>
      <c r="B11" s="18">
        <v>46046.281999999999</v>
      </c>
      <c r="C11" s="12">
        <v>500</v>
      </c>
      <c r="D11" s="18">
        <v>3538</v>
      </c>
      <c r="E11" s="18">
        <v>2389</v>
      </c>
      <c r="F11" s="18">
        <v>4016</v>
      </c>
      <c r="G11" s="18">
        <v>4315</v>
      </c>
      <c r="H11" s="18">
        <v>3643</v>
      </c>
      <c r="I11" s="12">
        <v>17901</v>
      </c>
      <c r="J11" s="18">
        <v>4071</v>
      </c>
      <c r="K11" s="18">
        <v>3757</v>
      </c>
      <c r="L11" s="18">
        <v>3531</v>
      </c>
      <c r="M11" s="18">
        <v>4796</v>
      </c>
      <c r="N11" s="18">
        <v>3585</v>
      </c>
      <c r="O11" s="12">
        <v>19740</v>
      </c>
      <c r="P11" s="12">
        <v>37641</v>
      </c>
      <c r="Q11" s="12">
        <v>83687.282000000007</v>
      </c>
    </row>
    <row r="12" spans="1:17" x14ac:dyDescent="0.35">
      <c r="A12" s="17" t="s">
        <v>14</v>
      </c>
      <c r="B12" s="18">
        <v>50656</v>
      </c>
      <c r="C12" s="12">
        <v>2715.8280800000002</v>
      </c>
      <c r="D12" s="18">
        <v>0</v>
      </c>
      <c r="E12" s="18">
        <v>5694</v>
      </c>
      <c r="F12" s="18">
        <v>6400</v>
      </c>
      <c r="G12" s="18">
        <v>3281</v>
      </c>
      <c r="H12" s="18">
        <v>4912</v>
      </c>
      <c r="I12" s="12">
        <v>20287</v>
      </c>
      <c r="J12" s="18">
        <v>4045</v>
      </c>
      <c r="K12" s="18">
        <v>6043</v>
      </c>
      <c r="L12" s="18">
        <v>6820</v>
      </c>
      <c r="M12" s="18">
        <v>3610</v>
      </c>
      <c r="N12" s="18">
        <v>3500</v>
      </c>
      <c r="O12" s="12">
        <v>24018</v>
      </c>
      <c r="P12" s="12">
        <v>44305</v>
      </c>
      <c r="Q12" s="12">
        <v>94961</v>
      </c>
    </row>
    <row r="13" spans="1:17" ht="25" x14ac:dyDescent="0.35">
      <c r="A13" s="13" t="s">
        <v>15</v>
      </c>
      <c r="B13" s="18">
        <v>23254</v>
      </c>
      <c r="C13" s="12">
        <v>1380.3914299999997</v>
      </c>
      <c r="D13" s="18">
        <v>6107</v>
      </c>
      <c r="E13" s="18">
        <v>2734</v>
      </c>
      <c r="F13" s="18">
        <v>2259</v>
      </c>
      <c r="G13" s="18">
        <v>1988</v>
      </c>
      <c r="H13" s="18">
        <v>2354</v>
      </c>
      <c r="I13" s="12">
        <v>15442</v>
      </c>
      <c r="J13" s="18">
        <v>1131</v>
      </c>
      <c r="K13" s="18">
        <v>2787</v>
      </c>
      <c r="L13" s="18">
        <v>2265</v>
      </c>
      <c r="M13" s="18">
        <v>2187</v>
      </c>
      <c r="N13" s="18">
        <v>2500</v>
      </c>
      <c r="O13" s="12">
        <v>10870</v>
      </c>
      <c r="P13" s="12">
        <v>26312</v>
      </c>
      <c r="Q13" s="12">
        <v>49566</v>
      </c>
    </row>
    <row r="14" spans="1:17" x14ac:dyDescent="0.35">
      <c r="A14" s="17" t="s">
        <v>16</v>
      </c>
      <c r="B14" s="18">
        <v>25696.165000000001</v>
      </c>
      <c r="C14" s="12">
        <v>1452.6205599999996</v>
      </c>
      <c r="D14" s="18">
        <v>0</v>
      </c>
      <c r="E14" s="18">
        <v>0</v>
      </c>
      <c r="F14" s="18">
        <v>346</v>
      </c>
      <c r="G14" s="18">
        <v>10425</v>
      </c>
      <c r="H14" s="18">
        <v>1139</v>
      </c>
      <c r="I14" s="12">
        <v>11910</v>
      </c>
      <c r="J14" s="18">
        <v>0</v>
      </c>
      <c r="K14" s="18">
        <v>0</v>
      </c>
      <c r="L14" s="18">
        <v>346</v>
      </c>
      <c r="M14" s="18">
        <v>10425</v>
      </c>
      <c r="N14" s="18">
        <v>1139</v>
      </c>
      <c r="O14" s="12">
        <v>11910</v>
      </c>
      <c r="P14" s="12">
        <v>23820</v>
      </c>
      <c r="Q14" s="12">
        <v>49516.165000000001</v>
      </c>
    </row>
    <row r="15" spans="1:17" x14ac:dyDescent="0.35">
      <c r="A15" s="17" t="s">
        <v>17</v>
      </c>
      <c r="B15" s="18">
        <v>23705.505000000001</v>
      </c>
      <c r="C15" s="12">
        <v>150</v>
      </c>
      <c r="D15" s="18">
        <v>2250</v>
      </c>
      <c r="E15" s="18">
        <v>3750</v>
      </c>
      <c r="F15" s="18">
        <v>4350</v>
      </c>
      <c r="G15" s="18">
        <v>0</v>
      </c>
      <c r="H15" s="18">
        <v>5750</v>
      </c>
      <c r="I15" s="12">
        <v>16100</v>
      </c>
      <c r="J15" s="18">
        <v>8300</v>
      </c>
      <c r="K15" s="18">
        <v>2350</v>
      </c>
      <c r="L15" s="18">
        <v>2350</v>
      </c>
      <c r="M15" s="18">
        <v>5750</v>
      </c>
      <c r="N15" s="18">
        <v>4000</v>
      </c>
      <c r="O15" s="12">
        <v>22750</v>
      </c>
      <c r="P15" s="12">
        <v>38850</v>
      </c>
      <c r="Q15" s="12">
        <v>62555.505000000005</v>
      </c>
    </row>
    <row r="16" spans="1:17" x14ac:dyDescent="0.35">
      <c r="A16" s="17" t="s">
        <v>18</v>
      </c>
      <c r="B16" s="18">
        <v>3801</v>
      </c>
      <c r="C16" s="12">
        <v>314.08199999999999</v>
      </c>
      <c r="D16" s="18">
        <v>340</v>
      </c>
      <c r="E16" s="18">
        <v>540</v>
      </c>
      <c r="F16" s="18">
        <v>540</v>
      </c>
      <c r="G16" s="18">
        <v>540</v>
      </c>
      <c r="H16" s="18">
        <v>540</v>
      </c>
      <c r="I16" s="12">
        <v>2500</v>
      </c>
      <c r="J16" s="18">
        <v>540</v>
      </c>
      <c r="K16" s="18">
        <v>540</v>
      </c>
      <c r="L16" s="18">
        <v>540</v>
      </c>
      <c r="M16" s="18">
        <v>540</v>
      </c>
      <c r="N16" s="18">
        <v>540</v>
      </c>
      <c r="O16" s="12">
        <v>2700</v>
      </c>
      <c r="P16" s="12">
        <v>5200</v>
      </c>
      <c r="Q16" s="12">
        <v>9001</v>
      </c>
    </row>
    <row r="17" spans="1:17" ht="28" x14ac:dyDescent="0.35">
      <c r="A17" s="17" t="s">
        <v>19</v>
      </c>
      <c r="B17" s="18">
        <v>9965</v>
      </c>
      <c r="C17" s="12">
        <v>329.98678000000001</v>
      </c>
      <c r="D17" s="18">
        <v>500</v>
      </c>
      <c r="E17" s="18">
        <v>500</v>
      </c>
      <c r="F17" s="18">
        <v>500</v>
      </c>
      <c r="G17" s="18">
        <v>500</v>
      </c>
      <c r="H17" s="18">
        <v>500</v>
      </c>
      <c r="I17" s="12">
        <v>2500</v>
      </c>
      <c r="J17" s="18">
        <v>475</v>
      </c>
      <c r="K17" s="18">
        <v>500</v>
      </c>
      <c r="L17" s="18">
        <v>500</v>
      </c>
      <c r="M17" s="18">
        <v>500</v>
      </c>
      <c r="N17" s="18">
        <v>500</v>
      </c>
      <c r="O17" s="12">
        <v>2475</v>
      </c>
      <c r="P17" s="12">
        <v>4975</v>
      </c>
      <c r="Q17" s="12">
        <v>14940</v>
      </c>
    </row>
    <row r="18" spans="1:17" ht="28" x14ac:dyDescent="0.35">
      <c r="A18" s="17" t="s">
        <v>20</v>
      </c>
      <c r="B18" s="18">
        <v>3171.6579999999999</v>
      </c>
      <c r="C18" s="12">
        <v>347.93251000000004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2">
        <v>0</v>
      </c>
      <c r="J18" s="18">
        <v>0</v>
      </c>
      <c r="K18" s="18">
        <v>2000</v>
      </c>
      <c r="L18" s="18">
        <v>0</v>
      </c>
      <c r="M18" s="18">
        <v>0</v>
      </c>
      <c r="N18" s="18">
        <v>0</v>
      </c>
      <c r="O18" s="12">
        <v>2000</v>
      </c>
      <c r="P18" s="12">
        <v>2000</v>
      </c>
      <c r="Q18" s="12">
        <v>5171.6579999999994</v>
      </c>
    </row>
    <row r="19" spans="1:17" x14ac:dyDescent="0.35">
      <c r="A19" s="13" t="s">
        <v>21</v>
      </c>
      <c r="B19" s="18">
        <v>4215.9840000000004</v>
      </c>
      <c r="C19" s="12">
        <v>0</v>
      </c>
      <c r="D19" s="18">
        <v>500</v>
      </c>
      <c r="E19" s="18">
        <v>2750</v>
      </c>
      <c r="F19" s="18">
        <v>3025</v>
      </c>
      <c r="G19" s="18">
        <v>0</v>
      </c>
      <c r="H19" s="18">
        <v>0</v>
      </c>
      <c r="I19" s="12">
        <v>6275</v>
      </c>
      <c r="J19" s="18">
        <v>0</v>
      </c>
      <c r="K19" s="18">
        <v>0</v>
      </c>
      <c r="L19" s="18">
        <v>5000</v>
      </c>
      <c r="M19" s="18">
        <v>0</v>
      </c>
      <c r="N19" s="18">
        <v>0</v>
      </c>
      <c r="O19" s="12">
        <v>5000</v>
      </c>
      <c r="P19" s="12">
        <v>11275</v>
      </c>
      <c r="Q19" s="12">
        <v>15490.984</v>
      </c>
    </row>
    <row r="20" spans="1:17" x14ac:dyDescent="0.35">
      <c r="A20" s="17" t="s">
        <v>22</v>
      </c>
      <c r="B20" s="18">
        <v>1460.373</v>
      </c>
      <c r="C20" s="12">
        <v>0</v>
      </c>
      <c r="D20" s="18">
        <v>0</v>
      </c>
      <c r="E20" s="18">
        <v>0</v>
      </c>
      <c r="F20" s="18">
        <v>500</v>
      </c>
      <c r="G20" s="18">
        <v>0</v>
      </c>
      <c r="H20" s="18">
        <v>0</v>
      </c>
      <c r="I20" s="12">
        <v>500</v>
      </c>
      <c r="J20" s="18">
        <v>0</v>
      </c>
      <c r="K20" s="18">
        <v>0</v>
      </c>
      <c r="L20" s="18">
        <v>500</v>
      </c>
      <c r="M20" s="18">
        <v>0</v>
      </c>
      <c r="N20" s="18">
        <v>0</v>
      </c>
      <c r="O20" s="12">
        <v>500</v>
      </c>
      <c r="P20" s="12">
        <v>1000</v>
      </c>
      <c r="Q20" s="12">
        <v>2460.373</v>
      </c>
    </row>
    <row r="21" spans="1:17" x14ac:dyDescent="0.35">
      <c r="A21" s="17" t="s">
        <v>23</v>
      </c>
      <c r="B21" s="18">
        <v>2255.39</v>
      </c>
      <c r="C21" s="12">
        <v>0</v>
      </c>
      <c r="D21" s="18">
        <v>0</v>
      </c>
      <c r="E21" s="18">
        <v>0</v>
      </c>
      <c r="F21" s="18">
        <v>1090</v>
      </c>
      <c r="G21" s="18">
        <v>0</v>
      </c>
      <c r="H21" s="18">
        <v>105</v>
      </c>
      <c r="I21" s="12">
        <v>1195</v>
      </c>
      <c r="J21" s="18">
        <v>0</v>
      </c>
      <c r="K21" s="18">
        <v>205</v>
      </c>
      <c r="L21" s="18">
        <v>0</v>
      </c>
      <c r="M21" s="18">
        <v>0</v>
      </c>
      <c r="N21" s="18">
        <v>105</v>
      </c>
      <c r="O21" s="12">
        <v>310</v>
      </c>
      <c r="P21" s="12">
        <v>1505</v>
      </c>
      <c r="Q21" s="12">
        <v>3760.39</v>
      </c>
    </row>
    <row r="22" spans="1:17" x14ac:dyDescent="0.35">
      <c r="A22" s="17" t="s">
        <v>24</v>
      </c>
      <c r="B22" s="18">
        <v>1387.8920000000001</v>
      </c>
      <c r="C22" s="12">
        <v>0</v>
      </c>
      <c r="D22" s="18">
        <v>0</v>
      </c>
      <c r="E22" s="18">
        <v>0</v>
      </c>
      <c r="F22" s="18">
        <v>0</v>
      </c>
      <c r="G22" s="18">
        <v>314</v>
      </c>
      <c r="H22" s="18">
        <v>316</v>
      </c>
      <c r="I22" s="12">
        <v>630</v>
      </c>
      <c r="J22" s="18">
        <v>0</v>
      </c>
      <c r="K22" s="18">
        <v>0</v>
      </c>
      <c r="L22" s="18">
        <v>0</v>
      </c>
      <c r="M22" s="18">
        <v>314</v>
      </c>
      <c r="N22" s="18">
        <v>316</v>
      </c>
      <c r="O22" s="12">
        <v>630</v>
      </c>
      <c r="P22" s="12">
        <v>1260</v>
      </c>
      <c r="Q22" s="12">
        <v>2647.8919999999998</v>
      </c>
    </row>
    <row r="23" spans="1:17" ht="25" x14ac:dyDescent="0.35">
      <c r="A23" s="13" t="s">
        <v>25</v>
      </c>
      <c r="B23" s="18">
        <v>6087.5039999999999</v>
      </c>
      <c r="C23" s="12">
        <v>629.84056999999984</v>
      </c>
      <c r="D23" s="18">
        <v>900</v>
      </c>
      <c r="E23" s="18">
        <v>400</v>
      </c>
      <c r="F23" s="18">
        <v>650</v>
      </c>
      <c r="G23" s="18">
        <v>300</v>
      </c>
      <c r="H23" s="18">
        <v>415</v>
      </c>
      <c r="I23" s="12">
        <v>2665</v>
      </c>
      <c r="J23" s="18">
        <v>615</v>
      </c>
      <c r="K23" s="18">
        <v>900</v>
      </c>
      <c r="L23" s="18">
        <v>400</v>
      </c>
      <c r="M23" s="18">
        <v>650</v>
      </c>
      <c r="N23" s="18">
        <v>300</v>
      </c>
      <c r="O23" s="12">
        <v>2865</v>
      </c>
      <c r="P23" s="12">
        <v>5530</v>
      </c>
      <c r="Q23" s="12">
        <v>11617.504000000001</v>
      </c>
    </row>
    <row r="24" spans="1:17" x14ac:dyDescent="0.35">
      <c r="A24" s="17" t="s">
        <v>26</v>
      </c>
      <c r="B24" s="18">
        <v>65.86699999999999</v>
      </c>
      <c r="C24" s="12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2">
        <v>0</v>
      </c>
      <c r="J24" s="18">
        <v>43</v>
      </c>
      <c r="K24" s="18">
        <v>0</v>
      </c>
      <c r="L24" s="18">
        <v>0</v>
      </c>
      <c r="M24" s="18">
        <v>0</v>
      </c>
      <c r="N24" s="18">
        <v>0</v>
      </c>
      <c r="O24" s="12">
        <v>43</v>
      </c>
      <c r="P24" s="12">
        <v>43</v>
      </c>
      <c r="Q24" s="12">
        <v>108.86699999999999</v>
      </c>
    </row>
    <row r="25" spans="1:17" ht="28" x14ac:dyDescent="0.35">
      <c r="A25" s="17" t="s">
        <v>27</v>
      </c>
      <c r="B25" s="18">
        <v>1999.2270000000001</v>
      </c>
      <c r="C25" s="12">
        <v>0</v>
      </c>
      <c r="D25" s="18">
        <v>0</v>
      </c>
      <c r="E25" s="18">
        <v>0</v>
      </c>
      <c r="F25" s="18">
        <v>0</v>
      </c>
      <c r="G25" s="18">
        <v>0</v>
      </c>
      <c r="H25" s="18">
        <v>1800</v>
      </c>
      <c r="I25" s="12">
        <v>1800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2">
        <v>0</v>
      </c>
      <c r="P25" s="12">
        <v>1800</v>
      </c>
      <c r="Q25" s="12">
        <v>3799.2269999999999</v>
      </c>
    </row>
    <row r="26" spans="1:17" ht="28" x14ac:dyDescent="0.35">
      <c r="A26" s="17" t="s">
        <v>28</v>
      </c>
      <c r="B26" s="18">
        <v>2719.748</v>
      </c>
      <c r="C26" s="12">
        <v>519.03413000000012</v>
      </c>
      <c r="D26" s="18">
        <v>0</v>
      </c>
      <c r="E26" s="18">
        <v>0</v>
      </c>
      <c r="F26" s="18">
        <v>0</v>
      </c>
      <c r="G26" s="18">
        <v>0</v>
      </c>
      <c r="H26" s="18">
        <v>750</v>
      </c>
      <c r="I26" s="12">
        <v>750</v>
      </c>
      <c r="J26" s="18">
        <v>750</v>
      </c>
      <c r="K26" s="18">
        <v>0</v>
      </c>
      <c r="L26" s="18">
        <v>0</v>
      </c>
      <c r="M26" s="18">
        <v>0</v>
      </c>
      <c r="N26" s="18">
        <v>0</v>
      </c>
      <c r="O26" s="12">
        <v>750</v>
      </c>
      <c r="P26" s="12">
        <v>1500</v>
      </c>
      <c r="Q26" s="12">
        <v>4219.7479999999996</v>
      </c>
    </row>
    <row r="27" spans="1:17" x14ac:dyDescent="0.35">
      <c r="A27" s="17" t="s">
        <v>29</v>
      </c>
      <c r="B27" s="18">
        <v>866.08</v>
      </c>
      <c r="C27" s="12">
        <v>0</v>
      </c>
      <c r="D27" s="18">
        <v>580</v>
      </c>
      <c r="E27" s="18">
        <v>580</v>
      </c>
      <c r="F27" s="18">
        <v>0</v>
      </c>
      <c r="G27" s="18">
        <v>0</v>
      </c>
      <c r="H27" s="18">
        <v>0</v>
      </c>
      <c r="I27" s="12">
        <v>1160</v>
      </c>
      <c r="J27" s="18">
        <v>0</v>
      </c>
      <c r="K27" s="18">
        <v>0</v>
      </c>
      <c r="L27" s="18">
        <v>0</v>
      </c>
      <c r="M27" s="18">
        <v>667</v>
      </c>
      <c r="N27" s="18">
        <v>667</v>
      </c>
      <c r="O27" s="12">
        <v>1334</v>
      </c>
      <c r="P27" s="12">
        <v>2494</v>
      </c>
      <c r="Q27" s="12">
        <v>3360.08</v>
      </c>
    </row>
    <row r="28" spans="1:17" ht="28" x14ac:dyDescent="0.35">
      <c r="A28" s="17" t="s">
        <v>30</v>
      </c>
      <c r="B28" s="18">
        <v>614.26499999999999</v>
      </c>
      <c r="C28" s="12">
        <v>113.32174999999999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2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2">
        <v>0</v>
      </c>
      <c r="P28" s="12">
        <v>0</v>
      </c>
      <c r="Q28" s="12">
        <v>614.26499999999999</v>
      </c>
    </row>
    <row r="29" spans="1:17" x14ac:dyDescent="0.35">
      <c r="A29" s="14" t="s">
        <v>31</v>
      </c>
      <c r="B29" s="18"/>
      <c r="C29" s="12"/>
      <c r="D29" s="18">
        <v>50</v>
      </c>
      <c r="E29" s="18"/>
      <c r="F29" s="18">
        <v>50</v>
      </c>
      <c r="G29" s="18"/>
      <c r="H29" s="18">
        <v>50</v>
      </c>
      <c r="I29" s="12">
        <v>150</v>
      </c>
      <c r="J29" s="18">
        <v>50</v>
      </c>
      <c r="K29" s="18"/>
      <c r="L29" s="18">
        <v>50</v>
      </c>
      <c r="M29" s="18"/>
      <c r="N29" s="18">
        <v>50</v>
      </c>
      <c r="O29" s="12">
        <v>150</v>
      </c>
      <c r="P29" s="12">
        <v>300</v>
      </c>
      <c r="Q29" s="12">
        <v>300</v>
      </c>
    </row>
    <row r="30" spans="1:17" ht="28" x14ac:dyDescent="0.35">
      <c r="A30" s="17" t="s">
        <v>32</v>
      </c>
      <c r="B30" s="18">
        <v>956</v>
      </c>
      <c r="C30" s="12">
        <v>0.96088000000000462</v>
      </c>
      <c r="D30" s="18">
        <v>64</v>
      </c>
      <c r="E30" s="18">
        <v>78</v>
      </c>
      <c r="F30" s="18">
        <v>40</v>
      </c>
      <c r="G30" s="18">
        <v>72</v>
      </c>
      <c r="H30" s="18">
        <v>82</v>
      </c>
      <c r="I30" s="12">
        <v>336</v>
      </c>
      <c r="J30" s="18">
        <v>70</v>
      </c>
      <c r="K30" s="18">
        <v>58</v>
      </c>
      <c r="L30" s="18">
        <v>60</v>
      </c>
      <c r="M30" s="18">
        <v>70</v>
      </c>
      <c r="N30" s="18">
        <v>70</v>
      </c>
      <c r="O30" s="12">
        <v>328</v>
      </c>
      <c r="P30" s="12">
        <v>664</v>
      </c>
      <c r="Q30" s="12">
        <v>1620</v>
      </c>
    </row>
    <row r="31" spans="1:17" ht="42" x14ac:dyDescent="0.35">
      <c r="A31" s="17" t="s">
        <v>33</v>
      </c>
      <c r="B31" s="18">
        <v>52.573</v>
      </c>
      <c r="C31" s="12">
        <v>0</v>
      </c>
      <c r="D31" s="18">
        <v>30</v>
      </c>
      <c r="E31" s="18">
        <v>17</v>
      </c>
      <c r="F31" s="18">
        <v>0</v>
      </c>
      <c r="G31" s="18">
        <v>47</v>
      </c>
      <c r="H31" s="18">
        <v>30</v>
      </c>
      <c r="I31" s="12">
        <v>124</v>
      </c>
      <c r="J31" s="18">
        <v>17</v>
      </c>
      <c r="K31" s="18">
        <v>30</v>
      </c>
      <c r="L31" s="18">
        <v>17</v>
      </c>
      <c r="M31" s="18">
        <v>0</v>
      </c>
      <c r="N31" s="18">
        <v>30</v>
      </c>
      <c r="O31" s="12">
        <v>94</v>
      </c>
      <c r="P31" s="12">
        <v>218</v>
      </c>
      <c r="Q31" s="12">
        <v>270.57299999999998</v>
      </c>
    </row>
    <row r="32" spans="1:17" ht="28" x14ac:dyDescent="0.35">
      <c r="A32" s="17" t="s">
        <v>34</v>
      </c>
      <c r="B32" s="18">
        <v>0</v>
      </c>
      <c r="C32" s="12">
        <v>0</v>
      </c>
      <c r="D32" s="18">
        <v>0</v>
      </c>
      <c r="E32" s="18">
        <v>550</v>
      </c>
      <c r="F32" s="18">
        <v>0</v>
      </c>
      <c r="G32" s="18">
        <v>0</v>
      </c>
      <c r="H32" s="18">
        <v>750</v>
      </c>
      <c r="I32" s="12">
        <v>1300</v>
      </c>
      <c r="J32" s="18">
        <v>575</v>
      </c>
      <c r="K32" s="18">
        <v>250</v>
      </c>
      <c r="L32" s="18">
        <v>0</v>
      </c>
      <c r="M32" s="18">
        <v>550</v>
      </c>
      <c r="N32" s="18">
        <v>0</v>
      </c>
      <c r="O32" s="12">
        <v>1375</v>
      </c>
      <c r="P32" s="12">
        <v>2675</v>
      </c>
      <c r="Q32" s="12">
        <v>2675</v>
      </c>
    </row>
    <row r="33" spans="1:17" x14ac:dyDescent="0.35">
      <c r="A33" s="17" t="s">
        <v>35</v>
      </c>
      <c r="B33" s="18">
        <v>961.14800000000002</v>
      </c>
      <c r="C33" s="12">
        <v>1.9645699999999997</v>
      </c>
      <c r="D33" s="18">
        <v>12</v>
      </c>
      <c r="E33" s="18">
        <v>200</v>
      </c>
      <c r="F33" s="18">
        <v>78</v>
      </c>
      <c r="G33" s="18">
        <v>177</v>
      </c>
      <c r="H33" s="18">
        <v>53</v>
      </c>
      <c r="I33" s="12">
        <v>520</v>
      </c>
      <c r="J33" s="18">
        <v>236</v>
      </c>
      <c r="K33" s="18">
        <v>100</v>
      </c>
      <c r="L33" s="18">
        <v>0</v>
      </c>
      <c r="M33" s="18">
        <v>85</v>
      </c>
      <c r="N33" s="18">
        <v>15</v>
      </c>
      <c r="O33" s="12">
        <v>436</v>
      </c>
      <c r="P33" s="12">
        <v>956</v>
      </c>
      <c r="Q33" s="12">
        <v>1917.1480000000001</v>
      </c>
    </row>
    <row r="34" spans="1:17" x14ac:dyDescent="0.35">
      <c r="A34" s="17" t="s">
        <v>36</v>
      </c>
      <c r="B34" s="18">
        <v>665.01700000000005</v>
      </c>
      <c r="C34" s="12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2">
        <v>0</v>
      </c>
      <c r="J34" s="18">
        <v>409</v>
      </c>
      <c r="K34" s="18">
        <v>0</v>
      </c>
      <c r="L34" s="18">
        <v>0</v>
      </c>
      <c r="M34" s="18">
        <v>0</v>
      </c>
      <c r="N34" s="18"/>
      <c r="O34" s="12">
        <v>409</v>
      </c>
      <c r="P34" s="12">
        <v>409</v>
      </c>
      <c r="Q34" s="12">
        <v>1074.0170000000001</v>
      </c>
    </row>
    <row r="35" spans="1:17" x14ac:dyDescent="0.35">
      <c r="A35" s="17" t="s">
        <v>37</v>
      </c>
      <c r="B35" s="18">
        <v>3738.2570000000001</v>
      </c>
      <c r="C35" s="12">
        <v>61.1</v>
      </c>
      <c r="D35" s="18">
        <v>0</v>
      </c>
      <c r="E35" s="18">
        <v>3567</v>
      </c>
      <c r="F35" s="18">
        <v>1456</v>
      </c>
      <c r="G35" s="18">
        <v>0</v>
      </c>
      <c r="H35" s="18">
        <v>0</v>
      </c>
      <c r="I35" s="12">
        <v>5023</v>
      </c>
      <c r="J35" s="18">
        <v>0</v>
      </c>
      <c r="K35" s="18">
        <v>3567</v>
      </c>
      <c r="L35" s="18">
        <v>1456</v>
      </c>
      <c r="M35" s="18">
        <v>0</v>
      </c>
      <c r="N35" s="18">
        <v>0</v>
      </c>
      <c r="O35" s="12">
        <v>5023</v>
      </c>
      <c r="P35" s="12">
        <v>10046</v>
      </c>
      <c r="Q35" s="12">
        <v>13784.257</v>
      </c>
    </row>
    <row r="36" spans="1:17" ht="28" x14ac:dyDescent="0.35">
      <c r="A36" s="17" t="s">
        <v>38</v>
      </c>
      <c r="B36" s="18">
        <v>1163</v>
      </c>
      <c r="C36" s="12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2">
        <v>0</v>
      </c>
      <c r="J36" s="18">
        <v>2000</v>
      </c>
      <c r="K36" s="18">
        <v>0</v>
      </c>
      <c r="L36" s="18">
        <v>0</v>
      </c>
      <c r="M36" s="18">
        <v>0</v>
      </c>
      <c r="N36" s="18">
        <v>0</v>
      </c>
      <c r="O36" s="12">
        <v>2000</v>
      </c>
      <c r="P36" s="12">
        <v>2000</v>
      </c>
      <c r="Q36" s="12">
        <v>3163</v>
      </c>
    </row>
    <row r="37" spans="1:17" ht="28" x14ac:dyDescent="0.35">
      <c r="A37" s="17" t="s">
        <v>39</v>
      </c>
      <c r="B37" s="18">
        <v>155.292</v>
      </c>
      <c r="C37" s="12">
        <v>0</v>
      </c>
      <c r="D37" s="18">
        <v>0</v>
      </c>
      <c r="E37" s="18">
        <v>0</v>
      </c>
      <c r="F37" s="18">
        <v>0</v>
      </c>
      <c r="G37" s="18">
        <v>18</v>
      </c>
      <c r="H37" s="18">
        <v>0</v>
      </c>
      <c r="I37" s="12">
        <v>18</v>
      </c>
      <c r="J37" s="18">
        <v>0</v>
      </c>
      <c r="K37" s="18">
        <v>0</v>
      </c>
      <c r="L37" s="18">
        <v>18</v>
      </c>
      <c r="M37" s="18">
        <v>0</v>
      </c>
      <c r="N37" s="18">
        <v>128</v>
      </c>
      <c r="O37" s="12">
        <v>146</v>
      </c>
      <c r="P37" s="12">
        <v>164</v>
      </c>
      <c r="Q37" s="12">
        <v>319.29200000000003</v>
      </c>
    </row>
    <row r="38" spans="1:17" x14ac:dyDescent="0.35">
      <c r="A38" s="13" t="s">
        <v>40</v>
      </c>
      <c r="B38" s="18">
        <v>3244.181</v>
      </c>
      <c r="C38" s="12">
        <v>0</v>
      </c>
      <c r="D38" s="18">
        <v>559</v>
      </c>
      <c r="E38" s="18">
        <v>559</v>
      </c>
      <c r="F38" s="18">
        <v>559</v>
      </c>
      <c r="G38" s="18">
        <v>559</v>
      </c>
      <c r="H38" s="18">
        <v>559</v>
      </c>
      <c r="I38" s="12">
        <v>2795</v>
      </c>
      <c r="J38" s="18">
        <v>559</v>
      </c>
      <c r="K38" s="18">
        <v>559</v>
      </c>
      <c r="L38" s="18">
        <v>559</v>
      </c>
      <c r="M38" s="18">
        <v>559</v>
      </c>
      <c r="N38" s="18">
        <v>559</v>
      </c>
      <c r="O38" s="12">
        <v>2795</v>
      </c>
      <c r="P38" s="12">
        <v>5590</v>
      </c>
      <c r="Q38" s="12">
        <v>8834.1810000000005</v>
      </c>
    </row>
    <row r="39" spans="1:17" x14ac:dyDescent="0.35">
      <c r="A39" s="13" t="s">
        <v>41</v>
      </c>
      <c r="B39" s="18">
        <v>481.40800000000002</v>
      </c>
      <c r="C39" s="12">
        <v>0</v>
      </c>
      <c r="D39" s="18">
        <v>589</v>
      </c>
      <c r="E39" s="18">
        <v>0</v>
      </c>
      <c r="F39" s="18">
        <v>0</v>
      </c>
      <c r="G39" s="18">
        <v>0</v>
      </c>
      <c r="H39" s="18">
        <v>0</v>
      </c>
      <c r="I39" s="12">
        <v>589</v>
      </c>
      <c r="J39" s="18">
        <v>850</v>
      </c>
      <c r="K39" s="18">
        <v>0</v>
      </c>
      <c r="L39" s="18">
        <v>0</v>
      </c>
      <c r="M39" s="18">
        <v>0</v>
      </c>
      <c r="N39" s="18">
        <v>0</v>
      </c>
      <c r="O39" s="12">
        <v>850</v>
      </c>
      <c r="P39" s="12">
        <v>1439</v>
      </c>
      <c r="Q39" s="12">
        <v>1920.4079999999999</v>
      </c>
    </row>
    <row r="40" spans="1:17" ht="25" x14ac:dyDescent="0.35">
      <c r="A40" s="13" t="s">
        <v>42</v>
      </c>
      <c r="B40" s="18">
        <v>250</v>
      </c>
      <c r="C40" s="12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2">
        <v>0</v>
      </c>
      <c r="J40" s="18">
        <v>0</v>
      </c>
      <c r="K40" s="18">
        <v>0</v>
      </c>
      <c r="L40" s="18">
        <v>0</v>
      </c>
      <c r="M40" s="18">
        <v>548</v>
      </c>
      <c r="N40" s="18">
        <v>257</v>
      </c>
      <c r="O40" s="12">
        <v>805</v>
      </c>
      <c r="P40" s="12">
        <v>805</v>
      </c>
      <c r="Q40" s="12">
        <v>1055</v>
      </c>
    </row>
    <row r="41" spans="1:17" ht="25" x14ac:dyDescent="0.35">
      <c r="A41" s="13" t="s">
        <v>43</v>
      </c>
      <c r="B41" s="18">
        <v>0</v>
      </c>
      <c r="C41" s="12">
        <v>0</v>
      </c>
      <c r="D41" s="18">
        <v>1526</v>
      </c>
      <c r="E41" s="18">
        <v>1526</v>
      </c>
      <c r="F41" s="18">
        <v>1526</v>
      </c>
      <c r="G41" s="18">
        <v>1526</v>
      </c>
      <c r="H41" s="18">
        <v>1526</v>
      </c>
      <c r="I41" s="12">
        <v>7630</v>
      </c>
      <c r="J41" s="18">
        <v>1526</v>
      </c>
      <c r="K41" s="18">
        <v>1526</v>
      </c>
      <c r="L41" s="18">
        <v>1526</v>
      </c>
      <c r="M41" s="18">
        <v>1526</v>
      </c>
      <c r="N41" s="18">
        <v>1526</v>
      </c>
      <c r="O41" s="12">
        <v>7630</v>
      </c>
      <c r="P41" s="12">
        <v>15260</v>
      </c>
      <c r="Q41" s="12">
        <v>15260</v>
      </c>
    </row>
    <row r="42" spans="1:17" x14ac:dyDescent="0.35">
      <c r="A42" s="13" t="s">
        <v>44</v>
      </c>
      <c r="B42" s="18">
        <v>0</v>
      </c>
      <c r="C42" s="12">
        <v>0</v>
      </c>
      <c r="D42" s="18">
        <v>1000</v>
      </c>
      <c r="E42" s="18">
        <v>1700</v>
      </c>
      <c r="F42" s="18">
        <v>0</v>
      </c>
      <c r="G42" s="18">
        <v>0</v>
      </c>
      <c r="H42" s="18">
        <v>0</v>
      </c>
      <c r="I42" s="12">
        <v>2700</v>
      </c>
      <c r="J42" s="18">
        <v>100</v>
      </c>
      <c r="K42" s="18">
        <v>0</v>
      </c>
      <c r="L42" s="18">
        <v>0</v>
      </c>
      <c r="M42" s="18">
        <v>2000</v>
      </c>
      <c r="N42" s="18">
        <v>1700</v>
      </c>
      <c r="O42" s="12">
        <v>3800</v>
      </c>
      <c r="P42" s="12">
        <v>6500</v>
      </c>
      <c r="Q42" s="12">
        <v>6500</v>
      </c>
    </row>
    <row r="43" spans="1:17" x14ac:dyDescent="0.35">
      <c r="A43" s="15" t="s">
        <v>45</v>
      </c>
      <c r="B43" s="16">
        <f t="shared" ref="B43:Q43" si="0">SUM(B9:B42)</f>
        <v>306095.81600000011</v>
      </c>
      <c r="C43" s="16">
        <f t="shared" si="0"/>
        <v>8568.6071799999991</v>
      </c>
      <c r="D43" s="16">
        <f t="shared" si="0"/>
        <v>26955</v>
      </c>
      <c r="E43" s="16">
        <f t="shared" si="0"/>
        <v>35819</v>
      </c>
      <c r="F43" s="16">
        <f t="shared" si="0"/>
        <v>36342</v>
      </c>
      <c r="G43" s="16">
        <f t="shared" si="0"/>
        <v>33267</v>
      </c>
      <c r="H43" s="16">
        <f t="shared" si="0"/>
        <v>34275</v>
      </c>
      <c r="I43" s="16">
        <f t="shared" si="0"/>
        <v>166658</v>
      </c>
      <c r="J43" s="16">
        <f t="shared" si="0"/>
        <v>35402</v>
      </c>
      <c r="K43" s="16">
        <f t="shared" si="0"/>
        <v>34236</v>
      </c>
      <c r="L43" s="16">
        <f t="shared" si="0"/>
        <v>35027</v>
      </c>
      <c r="M43" s="16">
        <f t="shared" si="0"/>
        <v>43891</v>
      </c>
      <c r="N43" s="16">
        <f t="shared" si="0"/>
        <v>30627</v>
      </c>
      <c r="O43" s="16">
        <f t="shared" si="0"/>
        <v>179183</v>
      </c>
      <c r="P43" s="16">
        <f t="shared" si="0"/>
        <v>345841</v>
      </c>
      <c r="Q43" s="16">
        <f t="shared" si="0"/>
        <v>651936.81600000011</v>
      </c>
    </row>
  </sheetData>
  <mergeCells count="3">
    <mergeCell ref="A1:Q1"/>
    <mergeCell ref="A2:Q2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Nathalie</cp:lastModifiedBy>
  <dcterms:created xsi:type="dcterms:W3CDTF">2021-12-17T15:08:22Z</dcterms:created>
  <dcterms:modified xsi:type="dcterms:W3CDTF">2021-12-17T15:14:34Z</dcterms:modified>
</cp:coreProperties>
</file>